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Grad Tuition &amp; Fees" sheetId="2" r:id="rId1"/>
  </sheets>
  <calcPr calcId="162913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1" i="2" l="1"/>
  <c r="J26" i="2"/>
  <c r="M15" i="2"/>
  <c r="L15" i="2"/>
  <c r="K15" i="2"/>
  <c r="M10" i="2"/>
  <c r="L10" i="2"/>
  <c r="K10" i="2"/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<sst xmlns="http://schemas.openxmlformats.org/spreadsheetml/2006/main" count="59" uniqueCount="33">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</sst>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28" sqref="B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681.75</v>
      </c>
      <c r="C20" s="12">
        <f t="shared" si="24"/>
        <v>1273.5</v>
      </c>
      <c r="D20" s="12">
        <f t="shared" si="24"/>
        <v>1865.25</v>
      </c>
      <c r="E20" s="12">
        <f t="shared" si="24"/>
        <v>2457</v>
      </c>
      <c r="F20" s="12">
        <f t="shared" si="24"/>
        <v>3048.75</v>
      </c>
      <c r="G20" s="12">
        <f t="shared" si="24"/>
        <v>3640.5</v>
      </c>
      <c r="H20" s="12">
        <f t="shared" si="24"/>
        <v>4232.25</v>
      </c>
      <c r="I20" s="12">
        <f t="shared" si="24"/>
        <v>4824</v>
      </c>
      <c r="J20" s="12">
        <f t="shared" si="24"/>
        <v>5778</v>
      </c>
      <c r="K20" s="12">
        <f t="shared" si="24"/>
        <v>6249</v>
      </c>
      <c r="L20" s="12">
        <f t="shared" si="24"/>
        <v>6720</v>
      </c>
      <c r="M20" s="13">
        <f t="shared" si="24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25">SUM(B24*2)</f>
        <v>1926</v>
      </c>
      <c r="D24" s="18">
        <f t="shared" ref="D24" si="26">SUM(B24*3)</f>
        <v>2889</v>
      </c>
      <c r="E24" s="18">
        <f t="shared" ref="E24" si="27">SUM(B24*4)</f>
        <v>3852</v>
      </c>
      <c r="F24" s="18">
        <f t="shared" ref="F24" si="28">SUM(B24*5)</f>
        <v>4815</v>
      </c>
      <c r="G24" s="18">
        <f t="shared" ref="G24" si="29">SUM(B24*6)</f>
        <v>5778</v>
      </c>
      <c r="H24" s="18">
        <f t="shared" ref="H24" si="30">SUM(B24*7)</f>
        <v>6741</v>
      </c>
      <c r="I24" s="18">
        <f t="shared" ref="I24" si="31">SUM(B24*8)</f>
        <v>7704</v>
      </c>
      <c r="J24" s="18">
        <f t="shared" ref="J24" si="32">SUM(B24*9)</f>
        <v>8667</v>
      </c>
      <c r="K24" s="18">
        <f t="shared" ref="K24" si="33">SUM(B24*10)</f>
        <v>9630</v>
      </c>
      <c r="L24" s="18">
        <f t="shared" ref="L24" si="34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1173.75</v>
      </c>
      <c r="C36" s="12">
        <f t="shared" si="50"/>
        <v>2257.5</v>
      </c>
      <c r="D36" s="12">
        <f t="shared" si="50"/>
        <v>3341.2499999999995</v>
      </c>
      <c r="E36" s="12">
        <f t="shared" si="50"/>
        <v>4425</v>
      </c>
      <c r="F36" s="12">
        <f t="shared" si="50"/>
        <v>5508.7499999999991</v>
      </c>
      <c r="G36" s="12">
        <f t="shared" si="50"/>
        <v>6592.4999999999991</v>
      </c>
      <c r="H36" s="12">
        <f t="shared" si="50"/>
        <v>7676.2500000000009</v>
      </c>
      <c r="I36" s="12">
        <f t="shared" si="50"/>
        <v>8760</v>
      </c>
      <c r="J36" s="12">
        <f t="shared" si="50"/>
        <v>10206</v>
      </c>
      <c r="K36" s="12">
        <f t="shared" si="50"/>
        <v>11169</v>
      </c>
      <c r="L36" s="12">
        <f t="shared" si="50"/>
        <v>12132</v>
      </c>
      <c r="M36" s="13">
        <f t="shared" si="50"/>
        <v>13089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FWLF2Eqe1Wc0nMDPxscRa67cC6skpPx4dIVwaaMSuqIv/cCifsJUr8xgEjYD+uhXMoJAxQReNxxFu3zHgMwLhA==" saltValue="ISIr9PwrJBGE3zYNGvS1n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J12 C28:I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2022-01-03T19:42:11Z</dcterms:modified>
  <cp:category>tuition</cp:category>
</cp:coreProperties>
</file>